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7055" windowHeight="10935" activeTab="0"/>
  </bookViews>
  <sheets>
    <sheet name="апрель сводная 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<sst xmlns="http://schemas.openxmlformats.org/spreadsheetml/2006/main" count="77" uniqueCount="73">
  <si>
    <t>ОЦЕНКИ КРИТЕРИЕВ ЭФФЕКТИВНОСТИ РАБОТЫ В ЖИЛИЩНОЙ СФЕРЕ</t>
  </si>
  <si>
    <t>№ критерия</t>
  </si>
  <si>
    <t>Оценка в баллах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</si>
  <si>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</si>
  <si>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</si>
  <si>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</si>
  <si>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</si>
  <si>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</si>
  <si>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</si>
  <si>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</si>
  <si>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</si>
  <si>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</si>
  <si>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</si>
  <si>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</si>
  <si>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</si>
  <si>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</si>
  <si>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</si>
  <si>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</si>
  <si>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</si>
  <si>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</si>
  <si>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</si>
  <si>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</si>
  <si>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</si>
  <si>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</si>
  <si>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</si>
  <si>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</si>
  <si>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итого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</si>
  <si>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</si>
  <si>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</si>
  <si>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</si>
  <si>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</si>
  <si>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</si>
  <si>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</si>
  <si>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</si>
  <si>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</si>
  <si>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</si>
  <si>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</si>
  <si>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</si>
  <si>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</si>
  <si>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</si>
  <si>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</si>
  <si>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</si>
  <si>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</si>
  <si>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</si>
  <si>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</si>
  <si>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</si>
  <si>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</si>
  <si>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</si>
  <si>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</si>
  <si>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</si>
  <si>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</si>
  <si>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</si>
  <si>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</si>
  <si>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</si>
  <si>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</si>
  <si>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</si>
  <si>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</si>
  <si>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</si>
  <si>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</si>
  <si>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</si>
  <si>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</si>
  <si>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</si>
  <si>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</si>
  <si>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</si>
  <si>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</si>
  <si>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ТСЖ Наш Дом</t>
  </si>
  <si>
    <t>ООО"Комстройсервис"</t>
  </si>
  <si>
    <t>2.6</t>
  </si>
  <si>
    <t>Итоговая по МО Радищевский район ТАБЛИЦА</t>
  </si>
  <si>
    <t>средний балл по МО</t>
  </si>
  <si>
    <t>УПРАВЛЯЮЩЕЙ ОРГАНИЗАЦИИ за декабрь    2012г</t>
  </si>
  <si>
    <t>Результат  оценки работы  УК 79 балла-удовлетворительный уровень представления услуг за апрель  2013г</t>
  </si>
  <si>
    <t>за апрель 2013г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</si>
</sst>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3" fillId="2" borderId="3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/>
    <xf numFmtId="164" fontId="3" fillId="0" borderId="3" xfId="0" applyNumberFormat="1" applyFont="1" applyBorder="1"/>
    <xf numFmtId="0" fontId="3" fillId="2" borderId="3" xfId="0" applyFont="1" applyFill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zoomScale="82" zoomScaleNormal="82" workbookViewId="0" topLeftCell="A52">
      <selection activeCell="G10" sqref="G10"/>
    </sheetView>
  </sheetViews>
  <sheetFormatPr defaultColWidth="9.140625" defaultRowHeight="15"/>
  <cols>
    <col min="2" max="3" width="14.140625" style="0" customWidth="1"/>
  </cols>
  <sheetData>
    <row r="3" spans="1:3" ht="15">
      <c r="A3" s="20" t="s">
        <v>68</v>
      </c>
      <c r="B3" s="21"/>
      <c r="C3" s="21"/>
    </row>
    <row r="4" spans="1:3" ht="15">
      <c r="A4" s="20" t="s">
        <v>0</v>
      </c>
      <c r="B4" s="21"/>
      <c r="C4" s="21"/>
    </row>
    <row r="5" spans="1:4" ht="15">
      <c r="A5" s="20" t="s">
        <v>70</v>
      </c>
      <c r="B5" s="21"/>
      <c r="C5" s="21"/>
      <c r="D5" t="s">
        <v>72</v>
      </c>
    </row>
    <row r="6" ht="3.75" customHeight="1" thickBot="1">
      <c r="A6" s="1"/>
    </row>
    <row r="7" spans="1:5" ht="48" thickBot="1">
      <c r="A7" s="3" t="s">
        <v>1</v>
      </c>
      <c r="B7" s="22" t="s">
        <v>2</v>
      </c>
      <c r="C7" s="22"/>
      <c r="D7" s="33" t="s">
        <v>26</v>
      </c>
      <c r="E7" s="24" t="s">
        <v>69</v>
      </c>
    </row>
    <row r="8" spans="1:5" ht="15.75">
      <c r="A8" s="2">
        <v>1</v>
      </c>
      <c r="B8" s="40">
        <v>2</v>
      </c>
      <c r="C8" s="40"/>
      <c r="D8" s="34"/>
      <c r="E8" s="25"/>
    </row>
    <row r="9" spans="1:5" ht="46.5" customHeight="1">
      <c r="A9" s="22" t="s">
        <v>3</v>
      </c>
      <c r="B9" s="22"/>
      <c r="C9" s="22"/>
      <c r="D9" s="34"/>
      <c r="E9" s="25"/>
    </row>
    <row r="10" spans="1:5" ht="66" customHeight="1">
      <c r="A10" s="22" t="s">
        <v>4</v>
      </c>
      <c r="B10" s="22"/>
      <c r="C10" s="22"/>
      <c r="D10" s="34"/>
      <c r="E10" s="25"/>
    </row>
    <row r="11" spans="1:5" s="6" customFormat="1" ht="92.25" customHeight="1">
      <c r="A11" s="7"/>
      <c r="B11" s="4" t="s">
        <v>65</v>
      </c>
      <c r="C11" s="5" t="s">
        <v>66</v>
      </c>
      <c r="D11" s="35"/>
      <c r="E11" s="26"/>
    </row>
    <row r="12" spans="1:5" s="6" customFormat="1" ht="15">
      <c r="A12" s="8" t="s">
        <v>5</v>
      </c>
      <c r="B12" s="9">
        <v>0</v>
      </c>
      <c r="C12" s="4">
        <v>0</v>
      </c>
      <c r="D12" s="4">
        <f>B12+C12</f>
        <v>0</v>
      </c>
      <c r="E12" s="4"/>
    </row>
    <row r="13" spans="1:5" s="6" customFormat="1" ht="15">
      <c r="A13" s="8" t="s">
        <v>6</v>
      </c>
      <c r="B13" s="9">
        <v>2</v>
      </c>
      <c r="C13" s="4">
        <v>2</v>
      </c>
      <c r="D13" s="4">
        <f>B13+C13</f>
        <v>4</v>
      </c>
      <c r="E13" s="4"/>
    </row>
    <row r="14" spans="1:5" s="6" customFormat="1" ht="15">
      <c r="A14" s="8" t="s">
        <v>7</v>
      </c>
      <c r="B14" s="9">
        <v>2</v>
      </c>
      <c r="C14" s="4">
        <v>2</v>
      </c>
      <c r="D14" s="4">
        <f aca="true" t="shared" si="0" ref="D14:D33">B14+C14</f>
        <v>4</v>
      </c>
      <c r="E14" s="4"/>
    </row>
    <row r="15" spans="1:5" s="6" customFormat="1" ht="15">
      <c r="A15" s="8" t="s">
        <v>8</v>
      </c>
      <c r="B15" s="9">
        <v>0</v>
      </c>
      <c r="C15" s="4">
        <v>0</v>
      </c>
      <c r="D15" s="4">
        <f t="shared" si="0"/>
        <v>0</v>
      </c>
      <c r="E15" s="4"/>
    </row>
    <row r="16" spans="1:5" s="6" customFormat="1" ht="15">
      <c r="A16" s="8" t="s">
        <v>9</v>
      </c>
      <c r="B16" s="9">
        <v>0</v>
      </c>
      <c r="C16" s="4">
        <v>2</v>
      </c>
      <c r="D16" s="4">
        <f t="shared" si="0"/>
        <v>2</v>
      </c>
      <c r="E16" s="4"/>
    </row>
    <row r="17" spans="1:5" s="6" customFormat="1" ht="15">
      <c r="A17" s="8" t="s">
        <v>10</v>
      </c>
      <c r="B17" s="9">
        <v>2</v>
      </c>
      <c r="C17" s="4">
        <v>0</v>
      </c>
      <c r="D17" s="4">
        <f t="shared" si="0"/>
        <v>2</v>
      </c>
      <c r="E17" s="4"/>
    </row>
    <row r="18" spans="1:5" s="6" customFormat="1" ht="15">
      <c r="A18" s="8" t="s">
        <v>11</v>
      </c>
      <c r="B18" s="9">
        <v>2</v>
      </c>
      <c r="C18" s="4">
        <v>2</v>
      </c>
      <c r="D18" s="4">
        <f t="shared" si="0"/>
        <v>4</v>
      </c>
      <c r="E18" s="4"/>
    </row>
    <row r="19" spans="1:5" s="6" customFormat="1" ht="15">
      <c r="A19" s="8" t="s">
        <v>12</v>
      </c>
      <c r="B19" s="9">
        <v>5</v>
      </c>
      <c r="C19" s="4">
        <v>2</v>
      </c>
      <c r="D19" s="4">
        <f t="shared" si="0"/>
        <v>7</v>
      </c>
      <c r="E19" s="4"/>
    </row>
    <row r="20" spans="1:5" s="6" customFormat="1" ht="15">
      <c r="A20" s="8" t="s">
        <v>13</v>
      </c>
      <c r="B20" s="9">
        <v>5</v>
      </c>
      <c r="C20" s="4">
        <v>5</v>
      </c>
      <c r="D20" s="4">
        <f t="shared" si="0"/>
        <v>10</v>
      </c>
      <c r="E20" s="4"/>
    </row>
    <row r="21" spans="1:5" s="6" customFormat="1" ht="15">
      <c r="A21" s="8" t="s">
        <v>14</v>
      </c>
      <c r="B21" s="9">
        <v>1</v>
      </c>
      <c r="C21" s="4">
        <v>0</v>
      </c>
      <c r="D21" s="4">
        <f t="shared" si="0"/>
        <v>1</v>
      </c>
      <c r="E21" s="4"/>
    </row>
    <row r="22" spans="1:5" s="6" customFormat="1" ht="15">
      <c r="A22" s="8" t="s">
        <v>15</v>
      </c>
      <c r="B22" s="9">
        <v>2</v>
      </c>
      <c r="C22" s="4">
        <v>2</v>
      </c>
      <c r="D22" s="4">
        <f t="shared" si="0"/>
        <v>4</v>
      </c>
      <c r="E22" s="4"/>
    </row>
    <row r="23" spans="1:5" s="6" customFormat="1" ht="15">
      <c r="A23" s="10" t="s">
        <v>67</v>
      </c>
      <c r="B23" s="9">
        <v>1</v>
      </c>
      <c r="C23" s="4">
        <v>1</v>
      </c>
      <c r="D23" s="4">
        <f t="shared" si="0"/>
        <v>2</v>
      </c>
      <c r="E23" s="4"/>
    </row>
    <row r="24" spans="1:5" s="6" customFormat="1" ht="15">
      <c r="A24" s="8" t="s">
        <v>16</v>
      </c>
      <c r="B24" s="9">
        <v>1</v>
      </c>
      <c r="C24" s="4">
        <v>1</v>
      </c>
      <c r="D24" s="4">
        <f t="shared" si="0"/>
        <v>2</v>
      </c>
      <c r="E24" s="4"/>
    </row>
    <row r="25" spans="1:5" s="6" customFormat="1" ht="15">
      <c r="A25" s="8" t="s">
        <v>17</v>
      </c>
      <c r="B25" s="9">
        <v>1</v>
      </c>
      <c r="C25" s="4">
        <v>1</v>
      </c>
      <c r="D25" s="4">
        <f t="shared" si="0"/>
        <v>2</v>
      </c>
      <c r="E25" s="4"/>
    </row>
    <row r="26" spans="1:5" s="6" customFormat="1" ht="15">
      <c r="A26" s="8" t="s">
        <v>18</v>
      </c>
      <c r="B26" s="9">
        <v>1</v>
      </c>
      <c r="C26" s="4">
        <v>1</v>
      </c>
      <c r="D26" s="4">
        <f t="shared" si="0"/>
        <v>2</v>
      </c>
      <c r="E26" s="4"/>
    </row>
    <row r="27" spans="1:5" s="6" customFormat="1" ht="15">
      <c r="A27" s="8" t="s">
        <v>19</v>
      </c>
      <c r="B27" s="9">
        <v>1</v>
      </c>
      <c r="C27" s="4">
        <v>1</v>
      </c>
      <c r="D27" s="4">
        <f t="shared" si="0"/>
        <v>2</v>
      </c>
      <c r="E27" s="4"/>
    </row>
    <row r="28" spans="1:5" s="6" customFormat="1" ht="15">
      <c r="A28" s="8" t="s">
        <v>20</v>
      </c>
      <c r="B28" s="9">
        <v>1</v>
      </c>
      <c r="C28" s="4">
        <v>1</v>
      </c>
      <c r="D28" s="4">
        <f>B28+C28</f>
        <v>2</v>
      </c>
      <c r="E28" s="4"/>
    </row>
    <row r="29" spans="1:5" s="6" customFormat="1" ht="15">
      <c r="A29" s="8" t="s">
        <v>21</v>
      </c>
      <c r="B29" s="9">
        <v>1</v>
      </c>
      <c r="C29" s="4">
        <v>1</v>
      </c>
      <c r="D29" s="4">
        <f t="shared" si="0"/>
        <v>2</v>
      </c>
      <c r="E29" s="4"/>
    </row>
    <row r="30" spans="1:5" s="6" customFormat="1" ht="15">
      <c r="A30" s="8" t="s">
        <v>22</v>
      </c>
      <c r="B30" s="9">
        <v>1</v>
      </c>
      <c r="C30" s="4">
        <v>1</v>
      </c>
      <c r="D30" s="4">
        <f t="shared" si="0"/>
        <v>2</v>
      </c>
      <c r="E30" s="4"/>
    </row>
    <row r="31" spans="1:5" s="6" customFormat="1" ht="15">
      <c r="A31" s="8" t="s">
        <v>23</v>
      </c>
      <c r="B31" s="9">
        <v>2</v>
      </c>
      <c r="C31" s="4">
        <v>1</v>
      </c>
      <c r="D31" s="4">
        <f t="shared" si="0"/>
        <v>3</v>
      </c>
      <c r="E31" s="4"/>
    </row>
    <row r="32" spans="1:5" s="6" customFormat="1" ht="15">
      <c r="A32" s="8" t="s">
        <v>24</v>
      </c>
      <c r="B32" s="9">
        <v>1</v>
      </c>
      <c r="C32" s="4">
        <v>0</v>
      </c>
      <c r="D32" s="4">
        <f t="shared" si="0"/>
        <v>1</v>
      </c>
      <c r="E32" s="4"/>
    </row>
    <row r="33" spans="1:5" s="6" customFormat="1" ht="15">
      <c r="A33" s="8" t="s">
        <v>25</v>
      </c>
      <c r="B33" s="14">
        <v>1</v>
      </c>
      <c r="C33" s="15">
        <v>1</v>
      </c>
      <c r="D33" s="4">
        <f t="shared" si="0"/>
        <v>2</v>
      </c>
      <c r="E33" s="15"/>
    </row>
    <row r="34" spans="1:5" s="6" customFormat="1" ht="16.5" customHeight="1">
      <c r="A34" s="36" t="s">
        <v>26</v>
      </c>
      <c r="B34" s="41">
        <v>33</v>
      </c>
      <c r="C34" s="38">
        <v>27</v>
      </c>
      <c r="D34" s="39">
        <f>B34+C34</f>
        <v>60</v>
      </c>
      <c r="E34" s="23">
        <f>D34/2</f>
        <v>30</v>
      </c>
    </row>
    <row r="35" spans="1:5" s="6" customFormat="1" ht="15" customHeight="1" hidden="1">
      <c r="A35" s="37"/>
      <c r="B35" s="42"/>
      <c r="C35" s="38"/>
      <c r="D35" s="38"/>
      <c r="E35" s="23"/>
    </row>
    <row r="36" spans="1:5" s="6" customFormat="1" ht="33.75" customHeight="1">
      <c r="A36" s="27" t="s">
        <v>27</v>
      </c>
      <c r="B36" s="28"/>
      <c r="C36" s="28"/>
      <c r="D36" s="28"/>
      <c r="E36" s="29"/>
    </row>
    <row r="37" spans="1:5" s="6" customFormat="1" ht="15">
      <c r="A37" s="43"/>
      <c r="B37" s="43"/>
      <c r="C37" s="4"/>
      <c r="D37" s="4"/>
      <c r="E37" s="4"/>
    </row>
    <row r="38" spans="1:5" s="6" customFormat="1" ht="15">
      <c r="A38" s="8" t="s">
        <v>28</v>
      </c>
      <c r="B38" s="11">
        <v>4</v>
      </c>
      <c r="C38" s="4">
        <v>3</v>
      </c>
      <c r="D38" s="4">
        <f>B38+C38+E42</f>
        <v>7</v>
      </c>
      <c r="E38" s="4"/>
    </row>
    <row r="39" spans="1:5" s="6" customFormat="1" ht="15">
      <c r="A39" s="8" t="s">
        <v>29</v>
      </c>
      <c r="B39" s="11">
        <v>4</v>
      </c>
      <c r="C39" s="4">
        <v>5</v>
      </c>
      <c r="D39" s="4">
        <f aca="true" t="shared" si="1" ref="D39:D47">B39+C39+E43</f>
        <v>9</v>
      </c>
      <c r="E39" s="4"/>
    </row>
    <row r="40" spans="1:5" s="6" customFormat="1" ht="15">
      <c r="A40" s="8" t="s">
        <v>30</v>
      </c>
      <c r="B40" s="11">
        <v>1</v>
      </c>
      <c r="C40" s="4">
        <v>1</v>
      </c>
      <c r="D40" s="4">
        <f t="shared" si="1"/>
        <v>2</v>
      </c>
      <c r="E40" s="4"/>
    </row>
    <row r="41" spans="1:5" s="6" customFormat="1" ht="15">
      <c r="A41" s="8" t="s">
        <v>31</v>
      </c>
      <c r="B41" s="11">
        <v>1</v>
      </c>
      <c r="C41" s="4">
        <v>1</v>
      </c>
      <c r="D41" s="4">
        <f t="shared" si="1"/>
        <v>2</v>
      </c>
      <c r="E41" s="4"/>
    </row>
    <row r="42" spans="1:5" s="6" customFormat="1" ht="15">
      <c r="A42" s="8" t="s">
        <v>32</v>
      </c>
      <c r="B42" s="11">
        <v>0</v>
      </c>
      <c r="C42" s="4">
        <v>0</v>
      </c>
      <c r="D42" s="4">
        <f t="shared" si="1"/>
        <v>0</v>
      </c>
      <c r="E42" s="4"/>
    </row>
    <row r="43" spans="1:5" s="6" customFormat="1" ht="15">
      <c r="A43" s="8" t="s">
        <v>33</v>
      </c>
      <c r="B43" s="11">
        <v>5</v>
      </c>
      <c r="C43" s="4">
        <v>3</v>
      </c>
      <c r="D43" s="4">
        <f t="shared" si="1"/>
        <v>25.5</v>
      </c>
      <c r="E43" s="4"/>
    </row>
    <row r="44" spans="1:5" s="6" customFormat="1" ht="15">
      <c r="A44" s="8" t="s">
        <v>34</v>
      </c>
      <c r="B44" s="11">
        <v>1</v>
      </c>
      <c r="C44" s="4">
        <v>1</v>
      </c>
      <c r="D44" s="4">
        <f t="shared" si="1"/>
        <v>2</v>
      </c>
      <c r="E44" s="4"/>
    </row>
    <row r="45" spans="1:5" s="6" customFormat="1" ht="15">
      <c r="A45" s="8" t="s">
        <v>35</v>
      </c>
      <c r="B45" s="11">
        <v>2</v>
      </c>
      <c r="C45" s="4">
        <v>1</v>
      </c>
      <c r="D45" s="4">
        <f t="shared" si="1"/>
        <v>3</v>
      </c>
      <c r="E45" s="4"/>
    </row>
    <row r="46" spans="1:5" s="6" customFormat="1" ht="15">
      <c r="A46" s="8" t="s">
        <v>36</v>
      </c>
      <c r="B46" s="11">
        <v>1</v>
      </c>
      <c r="C46" s="4">
        <v>1</v>
      </c>
      <c r="D46" s="4">
        <f t="shared" si="1"/>
        <v>2</v>
      </c>
      <c r="E46" s="4"/>
    </row>
    <row r="47" spans="1:5" s="6" customFormat="1" ht="15">
      <c r="A47" s="8" t="s">
        <v>37</v>
      </c>
      <c r="B47" s="11">
        <v>19</v>
      </c>
      <c r="C47" s="4">
        <v>16</v>
      </c>
      <c r="D47" s="4">
        <f t="shared" si="1"/>
        <v>35</v>
      </c>
      <c r="E47" s="18">
        <f>D47/2</f>
        <v>17.5</v>
      </c>
    </row>
    <row r="48" spans="1:5" s="6" customFormat="1" ht="18" customHeight="1">
      <c r="A48" s="30" t="s">
        <v>38</v>
      </c>
      <c r="B48" s="31"/>
      <c r="C48" s="31"/>
      <c r="D48" s="31"/>
      <c r="E48" s="32"/>
    </row>
    <row r="49" spans="1:5" s="6" customFormat="1" ht="15">
      <c r="A49" s="8" t="s">
        <v>39</v>
      </c>
      <c r="B49" s="11">
        <v>0</v>
      </c>
      <c r="C49" s="4">
        <v>1</v>
      </c>
      <c r="D49" s="4">
        <f>B49+C49</f>
        <v>1</v>
      </c>
      <c r="E49" s="4"/>
    </row>
    <row r="50" spans="1:5" s="6" customFormat="1" ht="15">
      <c r="A50" s="8" t="s">
        <v>40</v>
      </c>
      <c r="B50" s="11">
        <v>1</v>
      </c>
      <c r="C50" s="4">
        <v>5</v>
      </c>
      <c r="D50" s="4">
        <f aca="true" t="shared" si="2" ref="D50:D58">B50+C50</f>
        <v>6</v>
      </c>
      <c r="E50" s="4"/>
    </row>
    <row r="51" spans="1:5" s="6" customFormat="1" ht="15">
      <c r="A51" s="8" t="s">
        <v>41</v>
      </c>
      <c r="B51" s="11">
        <v>0</v>
      </c>
      <c r="C51" s="4">
        <v>2</v>
      </c>
      <c r="D51" s="4">
        <f t="shared" si="2"/>
        <v>2</v>
      </c>
      <c r="E51" s="4"/>
    </row>
    <row r="52" spans="1:5" s="6" customFormat="1" ht="15">
      <c r="A52" s="8" t="s">
        <v>42</v>
      </c>
      <c r="B52" s="11">
        <v>5</v>
      </c>
      <c r="C52" s="4">
        <v>5</v>
      </c>
      <c r="D52" s="4">
        <f t="shared" si="2"/>
        <v>10</v>
      </c>
      <c r="E52" s="4"/>
    </row>
    <row r="53" spans="1:5" s="6" customFormat="1" ht="15">
      <c r="A53" s="8" t="s">
        <v>43</v>
      </c>
      <c r="B53" s="11">
        <v>0</v>
      </c>
      <c r="C53" s="4">
        <v>5</v>
      </c>
      <c r="D53" s="4">
        <f t="shared" si="2"/>
        <v>5</v>
      </c>
      <c r="E53" s="4"/>
    </row>
    <row r="54" spans="1:5" s="6" customFormat="1" ht="15">
      <c r="A54" s="8" t="s">
        <v>44</v>
      </c>
      <c r="B54" s="11">
        <v>2</v>
      </c>
      <c r="C54" s="4">
        <v>1</v>
      </c>
      <c r="D54" s="4">
        <f t="shared" si="2"/>
        <v>3</v>
      </c>
      <c r="E54" s="4"/>
    </row>
    <row r="55" spans="1:5" s="6" customFormat="1" ht="15">
      <c r="A55" s="8" t="s">
        <v>45</v>
      </c>
      <c r="B55" s="11">
        <v>1</v>
      </c>
      <c r="C55" s="4">
        <v>1</v>
      </c>
      <c r="D55" s="4">
        <f t="shared" si="2"/>
        <v>2</v>
      </c>
      <c r="E55" s="4"/>
    </row>
    <row r="56" spans="1:5" s="6" customFormat="1" ht="15">
      <c r="A56" s="8" t="s">
        <v>46</v>
      </c>
      <c r="B56" s="11">
        <v>0</v>
      </c>
      <c r="C56" s="4">
        <v>1</v>
      </c>
      <c r="D56" s="4">
        <f t="shared" si="2"/>
        <v>1</v>
      </c>
      <c r="E56" s="4"/>
    </row>
    <row r="57" spans="1:5" s="6" customFormat="1" ht="15">
      <c r="A57" s="8" t="s">
        <v>47</v>
      </c>
      <c r="B57" s="11">
        <v>0</v>
      </c>
      <c r="C57" s="4">
        <v>1</v>
      </c>
      <c r="D57" s="4">
        <f t="shared" si="2"/>
        <v>1</v>
      </c>
      <c r="E57" s="4"/>
    </row>
    <row r="58" spans="1:5" s="6" customFormat="1" ht="15">
      <c r="A58" s="8" t="s">
        <v>37</v>
      </c>
      <c r="B58" s="11">
        <f>B49+B50+B51+B52+B53+B54+B55+B56+B57</f>
        <v>9</v>
      </c>
      <c r="C58" s="4">
        <v>22</v>
      </c>
      <c r="D58" s="4">
        <f t="shared" si="2"/>
        <v>31</v>
      </c>
      <c r="E58" s="18">
        <f>D58/2</f>
        <v>15.5</v>
      </c>
    </row>
    <row r="59" spans="1:5" s="6" customFormat="1" ht="19.5" customHeight="1">
      <c r="A59" s="30" t="s">
        <v>48</v>
      </c>
      <c r="B59" s="31"/>
      <c r="C59" s="31"/>
      <c r="D59" s="31"/>
      <c r="E59" s="32"/>
    </row>
    <row r="60" spans="1:5" s="6" customFormat="1" ht="15" customHeight="1" hidden="1">
      <c r="A60" s="12"/>
      <c r="B60" s="13"/>
      <c r="C60" s="13"/>
      <c r="D60" s="4" t="e">
        <f>B60+#REF!+C60+#REF!+#REF!</f>
        <v>#REF!</v>
      </c>
      <c r="E60" s="4"/>
    </row>
    <row r="61" spans="1:5" s="6" customFormat="1" ht="15">
      <c r="A61" s="8" t="s">
        <v>49</v>
      </c>
      <c r="B61" s="11">
        <v>0</v>
      </c>
      <c r="C61" s="4">
        <v>2</v>
      </c>
      <c r="D61" s="4">
        <f>B61+C61</f>
        <v>2</v>
      </c>
      <c r="E61" s="4"/>
    </row>
    <row r="62" spans="1:5" s="6" customFormat="1" ht="15">
      <c r="A62" s="8" t="s">
        <v>50</v>
      </c>
      <c r="B62" s="11">
        <v>0</v>
      </c>
      <c r="C62" s="4">
        <v>1</v>
      </c>
      <c r="D62" s="4">
        <f aca="true" t="shared" si="3" ref="D62:D68">B62+C62</f>
        <v>1</v>
      </c>
      <c r="E62" s="4"/>
    </row>
    <row r="63" spans="1:5" s="6" customFormat="1" ht="15">
      <c r="A63" s="8" t="s">
        <v>51</v>
      </c>
      <c r="B63" s="11">
        <v>5</v>
      </c>
      <c r="C63" s="4">
        <v>2</v>
      </c>
      <c r="D63" s="4">
        <f t="shared" si="3"/>
        <v>7</v>
      </c>
      <c r="E63" s="4"/>
    </row>
    <row r="64" spans="1:5" s="6" customFormat="1" ht="15">
      <c r="A64" s="8" t="s">
        <v>52</v>
      </c>
      <c r="B64" s="11">
        <v>0</v>
      </c>
      <c r="C64" s="4">
        <v>1</v>
      </c>
      <c r="D64" s="4">
        <f t="shared" si="3"/>
        <v>1</v>
      </c>
      <c r="E64" s="4"/>
    </row>
    <row r="65" spans="1:5" s="6" customFormat="1" ht="15">
      <c r="A65" s="8" t="s">
        <v>53</v>
      </c>
      <c r="B65" s="11">
        <v>0</v>
      </c>
      <c r="C65" s="4">
        <v>1</v>
      </c>
      <c r="D65" s="4">
        <f t="shared" si="3"/>
        <v>1</v>
      </c>
      <c r="E65" s="4"/>
    </row>
    <row r="66" spans="1:5" s="6" customFormat="1" ht="15">
      <c r="A66" s="8" t="s">
        <v>54</v>
      </c>
      <c r="B66" s="11">
        <v>2</v>
      </c>
      <c r="C66" s="4">
        <v>0</v>
      </c>
      <c r="D66" s="4">
        <f t="shared" si="3"/>
        <v>2</v>
      </c>
      <c r="E66" s="4"/>
    </row>
    <row r="67" spans="1:5" s="6" customFormat="1" ht="15">
      <c r="A67" s="8" t="s">
        <v>55</v>
      </c>
      <c r="B67" s="11">
        <v>2</v>
      </c>
      <c r="C67" s="4">
        <v>1</v>
      </c>
      <c r="D67" s="4">
        <f t="shared" si="3"/>
        <v>3</v>
      </c>
      <c r="E67" s="4"/>
    </row>
    <row r="68" spans="1:5" s="6" customFormat="1" ht="15">
      <c r="A68" s="8" t="s">
        <v>37</v>
      </c>
      <c r="B68" s="11">
        <v>9</v>
      </c>
      <c r="C68" s="4">
        <v>8</v>
      </c>
      <c r="D68" s="4">
        <f t="shared" si="3"/>
        <v>17</v>
      </c>
      <c r="E68" s="4">
        <f>D68/2</f>
        <v>8.5</v>
      </c>
    </row>
    <row r="69" spans="1:5" s="6" customFormat="1" ht="15.75" customHeight="1">
      <c r="A69" s="30" t="s">
        <v>56</v>
      </c>
      <c r="B69" s="31"/>
      <c r="C69" s="31"/>
      <c r="D69" s="31"/>
      <c r="E69" s="32"/>
    </row>
    <row r="70" spans="1:5" s="6" customFormat="1" ht="15">
      <c r="A70" s="8" t="s">
        <v>57</v>
      </c>
      <c r="B70" s="11">
        <v>0</v>
      </c>
      <c r="C70" s="4">
        <v>0</v>
      </c>
      <c r="D70" s="4">
        <f>B70+C70</f>
        <v>0</v>
      </c>
      <c r="E70" s="4"/>
    </row>
    <row r="71" spans="1:5" s="6" customFormat="1" ht="15">
      <c r="A71" s="8" t="s">
        <v>58</v>
      </c>
      <c r="B71" s="11">
        <v>0</v>
      </c>
      <c r="C71" s="4">
        <v>0</v>
      </c>
      <c r="D71" s="4">
        <f aca="true" t="shared" si="4" ref="D71:D78">B71+C71</f>
        <v>0</v>
      </c>
      <c r="E71" s="4"/>
    </row>
    <row r="72" spans="1:5" s="6" customFormat="1" ht="15">
      <c r="A72" s="8" t="s">
        <v>59</v>
      </c>
      <c r="B72" s="11">
        <v>5</v>
      </c>
      <c r="C72" s="4">
        <v>4</v>
      </c>
      <c r="D72" s="4">
        <f t="shared" si="4"/>
        <v>9</v>
      </c>
      <c r="E72" s="4"/>
    </row>
    <row r="73" spans="1:5" s="6" customFormat="1" ht="15">
      <c r="A73" s="8" t="s">
        <v>60</v>
      </c>
      <c r="B73" s="11">
        <v>0</v>
      </c>
      <c r="C73" s="4">
        <v>0</v>
      </c>
      <c r="D73" s="4">
        <f t="shared" si="4"/>
        <v>0</v>
      </c>
      <c r="E73" s="4"/>
    </row>
    <row r="74" spans="1:5" s="6" customFormat="1" ht="15">
      <c r="A74" s="8" t="s">
        <v>61</v>
      </c>
      <c r="B74" s="11">
        <v>0</v>
      </c>
      <c r="C74" s="4">
        <v>0</v>
      </c>
      <c r="D74" s="4">
        <f t="shared" si="4"/>
        <v>0</v>
      </c>
      <c r="E74" s="4"/>
    </row>
    <row r="75" spans="1:5" s="6" customFormat="1" ht="15">
      <c r="A75" s="8" t="s">
        <v>62</v>
      </c>
      <c r="B75" s="11">
        <v>2</v>
      </c>
      <c r="C75" s="4">
        <v>1</v>
      </c>
      <c r="D75" s="4">
        <f t="shared" si="4"/>
        <v>3</v>
      </c>
      <c r="E75" s="4"/>
    </row>
    <row r="76" spans="1:5" s="6" customFormat="1" ht="15">
      <c r="A76" s="8" t="s">
        <v>63</v>
      </c>
      <c r="B76" s="11">
        <v>2</v>
      </c>
      <c r="C76" s="4">
        <v>1</v>
      </c>
      <c r="D76" s="4">
        <f t="shared" si="4"/>
        <v>3</v>
      </c>
      <c r="E76" s="4"/>
    </row>
    <row r="77" spans="1:5" s="6" customFormat="1" ht="15">
      <c r="A77" s="8" t="s">
        <v>37</v>
      </c>
      <c r="B77" s="11">
        <v>9</v>
      </c>
      <c r="C77" s="4">
        <f>C70+C71+C72+C73+C74+C75+C76</f>
        <v>6</v>
      </c>
      <c r="D77" s="4">
        <f t="shared" si="4"/>
        <v>15</v>
      </c>
      <c r="E77" s="18">
        <f>D77/2</f>
        <v>7.5</v>
      </c>
    </row>
    <row r="78" spans="1:5" s="6" customFormat="1" ht="15">
      <c r="A78" s="8" t="s">
        <v>64</v>
      </c>
      <c r="B78" s="16">
        <f>B34+B47+B58+B68+B77</f>
        <v>79</v>
      </c>
      <c r="C78" s="16">
        <f aca="true" t="shared" si="5" ref="C78">C34+C47+C58+C68+C77</f>
        <v>79</v>
      </c>
      <c r="D78" s="19">
        <f t="shared" si="4"/>
        <v>158</v>
      </c>
      <c r="E78" s="17">
        <f>E34+E47+E58+E68+E77</f>
        <v>79</v>
      </c>
    </row>
    <row r="79" ht="15.75">
      <c r="A79" s="1"/>
    </row>
    <row r="80" spans="1:5" ht="30.75" customHeight="1">
      <c r="A80" s="20" t="s">
        <v>71</v>
      </c>
      <c r="B80" s="20"/>
      <c r="C80" s="20"/>
      <c r="D80" s="20"/>
      <c r="E80" s="20"/>
    </row>
    <row r="81" spans="1:5" ht="15">
      <c r="A81" s="21"/>
      <c r="B81" s="21"/>
      <c r="C81" s="21"/>
      <c r="D81" s="21"/>
      <c r="E81" s="21"/>
    </row>
  </sheetData>
  <mergeCells count="20">
    <mergeCell ref="B8:C8"/>
    <mergeCell ref="B34:B35"/>
    <mergeCell ref="A37:B37"/>
    <mergeCell ref="A69:E69"/>
    <mergeCell ref="A80:E81"/>
    <mergeCell ref="A3:C3"/>
    <mergeCell ref="A4:C4"/>
    <mergeCell ref="A5:C5"/>
    <mergeCell ref="A9:C9"/>
    <mergeCell ref="A10:C10"/>
    <mergeCell ref="E34:E35"/>
    <mergeCell ref="E7:E11"/>
    <mergeCell ref="A36:E36"/>
    <mergeCell ref="A48:E48"/>
    <mergeCell ref="A59:E59"/>
    <mergeCell ref="D7:D11"/>
    <mergeCell ref="A34:A35"/>
    <mergeCell ref="C34:C35"/>
    <mergeCell ref="D34:D35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ДЖАВДЯТОВНА</dc:creator>
  <cp:keywords/>
  <dc:description/>
  <cp:lastModifiedBy>ВЕНЕРА ДЖАВДЯТОВНА</cp:lastModifiedBy>
  <cp:lastPrinted>2013-05-13T07:10:27Z</cp:lastPrinted>
  <dcterms:created xsi:type="dcterms:W3CDTF">2011-02-10T11:30:29Z</dcterms:created>
  <dcterms:modified xsi:type="dcterms:W3CDTF">2013-10-21T03:50:24Z</dcterms:modified>
  <cp:category/>
  <cp:version/>
  <cp:contentType/>
  <cp:contentStatus/>
</cp:coreProperties>
</file>